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F16" i="5" l="1"/>
  <c r="H16" i="5"/>
  <c r="O16" i="5"/>
  <c r="O15" i="5"/>
  <c r="M16" i="5"/>
  <c r="N15" i="5"/>
  <c r="N16" i="5"/>
  <c r="L16" i="5"/>
  <c r="M15" i="5"/>
  <c r="L15" i="5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<sst xmlns="http://schemas.openxmlformats.org/spreadsheetml/2006/main" count="76" uniqueCount="35">
  <si>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</si>
  <si>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</si>
  <si>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</si>
  <si>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</si>
  <si>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</si>
  <si>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</si>
  <si>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</si>
  <si>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</si>
  <si>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</si>
  <si>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</si>
  <si>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</si>
  <si>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</si>
  <si>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</si>
  <si>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</si>
  <si>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</si>
  <si>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</si>
  <si>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</si>
  <si>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</si>
  <si>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</si>
  <si>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</si>
  <si>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</si>
  <si>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</si>
  <si>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</si>
  <si>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</si>
  <si>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</si>
  <si>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TyTe = Tyrnävän Tempaus  (1921)</t>
  </si>
  <si>
    <t>Jukka Salonkari</t>
  </si>
  <si>
    <t>6.</t>
  </si>
  <si>
    <t>Lippo</t>
  </si>
  <si>
    <t>9.</t>
  </si>
  <si>
    <t>TyTe</t>
  </si>
  <si>
    <t>4.</t>
  </si>
  <si>
    <t>PalU</t>
  </si>
  <si>
    <t>8.</t>
  </si>
  <si>
    <t>PalU = Palokan Urheilijat  (1947)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</si>
</sst>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5</v>
      </c>
      <c r="F4" s="12">
        <v>0</v>
      </c>
      <c r="G4" s="12">
        <v>0</v>
      </c>
      <c r="H4" s="12">
        <v>3</v>
      </c>
      <c r="I4" s="12"/>
      <c r="J4" s="32"/>
      <c r="K4" s="68"/>
      <c r="L4" s="7"/>
      <c r="M4" s="7"/>
      <c r="N4" s="7"/>
      <c r="O4" s="7"/>
      <c r="P4" s="10"/>
      <c r="Q4" s="12">
        <v>8</v>
      </c>
      <c r="R4" s="12">
        <v>0</v>
      </c>
      <c r="S4" s="12">
        <v>4</v>
      </c>
      <c r="T4" s="12">
        <v>3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9" t="s">
        <v>30</v>
      </c>
      <c r="AA5" s="12">
        <v>13</v>
      </c>
      <c r="AB5" s="12">
        <v>2</v>
      </c>
      <c r="AC5" s="12">
        <v>3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9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31</v>
      </c>
      <c r="Z7" s="69" t="s">
        <v>32</v>
      </c>
      <c r="AA7" s="12">
        <v>19</v>
      </c>
      <c r="AB7" s="12">
        <v>2</v>
      </c>
      <c r="AC7" s="12">
        <v>14</v>
      </c>
      <c r="AD7" s="12">
        <v>16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9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1993</v>
      </c>
      <c r="Y9" s="12" t="s">
        <v>33</v>
      </c>
      <c r="Z9" s="70" t="s">
        <v>32</v>
      </c>
      <c r="AA9" s="12">
        <v>16</v>
      </c>
      <c r="AB9" s="12">
        <v>1</v>
      </c>
      <c r="AC9" s="12">
        <v>10</v>
      </c>
      <c r="AD9" s="12">
        <v>6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5</v>
      </c>
      <c r="F10" s="36">
        <f>SUM(F4:F9)</f>
        <v>0</v>
      </c>
      <c r="G10" s="36">
        <f>SUM(G4:G9)</f>
        <v>0</v>
      </c>
      <c r="H10" s="36">
        <f>SUM(H4:H9)</f>
        <v>3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8</v>
      </c>
      <c r="R10" s="36">
        <f>SUM(R4:R9)</f>
        <v>0</v>
      </c>
      <c r="S10" s="36">
        <f>SUM(S4:S9)</f>
        <v>4</v>
      </c>
      <c r="T10" s="36">
        <f>SUM(T4:T9)</f>
        <v>3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48</v>
      </c>
      <c r="AB10" s="36">
        <f>SUM(AB4:AB9)</f>
        <v>5</v>
      </c>
      <c r="AC10" s="36">
        <f>SUM(AC4:AC9)</f>
        <v>27</v>
      </c>
      <c r="AD10" s="36">
        <f>SUM(AD4:AD9)</f>
        <v>28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13</v>
      </c>
      <c r="F14" s="47">
        <f>PRODUCT(F10+R10)</f>
        <v>0</v>
      </c>
      <c r="G14" s="47">
        <f>PRODUCT(G10+S10)</f>
        <v>4</v>
      </c>
      <c r="H14" s="47">
        <f>PRODUCT(H10+T10)</f>
        <v>6</v>
      </c>
      <c r="I14" s="47">
        <f>PRODUCT(I10+U10)</f>
        <v>0</v>
      </c>
      <c r="J14" s="60">
        <v>0</v>
      </c>
      <c r="K14" s="16">
        <f>PRODUCT(K10+W10)</f>
        <v>0</v>
      </c>
      <c r="L14" s="53">
        <f>PRODUCT((F14+G14)/E14)</f>
        <v>0.30769230769230771</v>
      </c>
      <c r="M14" s="53">
        <f>PRODUCT(H14/E14)</f>
        <v>0.46153846153846156</v>
      </c>
      <c r="N14" s="53">
        <f>PRODUCT((F14+G14+H14)/E14)</f>
        <v>0.76923076923076927</v>
      </c>
      <c r="O14" s="53">
        <f>PRODUCT(I14/E14)</f>
        <v>0</v>
      </c>
      <c r="Q14" s="17"/>
      <c r="R14" s="17"/>
      <c r="S14" s="17"/>
      <c r="T14" s="54" t="s">
        <v>34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48</v>
      </c>
      <c r="F15" s="47">
        <f>PRODUCT(AB10+AN10)</f>
        <v>5</v>
      </c>
      <c r="G15" s="47">
        <f>PRODUCT(AC10+AO10)</f>
        <v>27</v>
      </c>
      <c r="H15" s="47">
        <f>PRODUCT(AD10+AP10)</f>
        <v>28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0.66666666666666663</v>
      </c>
      <c r="M15" s="53">
        <f>PRODUCT(H15/E15)</f>
        <v>0.58333333333333337</v>
      </c>
      <c r="N15" s="53">
        <f>PRODUCT((F15+G15+H15)/E15)</f>
        <v>1.25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61</v>
      </c>
      <c r="F16" s="47">
        <f t="shared" ref="F16:I16" si="0">SUM(F13:F15)</f>
        <v>5</v>
      </c>
      <c r="G16" s="47">
        <f t="shared" si="0"/>
        <v>31</v>
      </c>
      <c r="H16" s="47">
        <f t="shared" si="0"/>
        <v>34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0.5901639344262295</v>
      </c>
      <c r="M16" s="53">
        <f>PRODUCT(H16/E16)</f>
        <v>0.55737704918032782</v>
      </c>
      <c r="N16" s="53">
        <f>PRODUCT((F16+G16+H16)/E16)</f>
        <v>1.1475409836065573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2018-12-05T21:43:09Z</dcterms:modified>
</cp:coreProperties>
</file>